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<sst xmlns="http://schemas.openxmlformats.org/spreadsheetml/2006/main" count="624" uniqueCount="62">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</sst>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I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93" sqref="U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83464.2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4988.7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141158.90000000002</v>
      </c>
      <c r="AG9" s="50">
        <f>AG10+AG15+AG24+AG33+AG47+AG52+AG54+AG61+AG62+AG71+AG72+AG76+AG88+AG81+AG83+AG82+AG69+AG89+AG91+AG90+AG70+AG40+AG92</f>
        <v>65426.39999999999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5415.799999999999</v>
      </c>
      <c r="AG10" s="27">
        <f>B10+C10-AF10</f>
        <v>3531.4000000000015</v>
      </c>
    </row>
    <row r="11" spans="1:33" ht="15.75">
      <c r="A11" s="3" t="s">
        <v>5</v>
      </c>
      <c r="B11" s="22">
        <f>4203+106.8</f>
        <v>4309.8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3733.1</v>
      </c>
      <c r="AG11" s="27">
        <f>B11+C11-AF11</f>
        <v>2412.2999999999997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189.6</v>
      </c>
      <c r="AG12" s="27">
        <f>B12+C12-AF12</f>
        <v>267.20000000000005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1298.4999999999998</v>
      </c>
      <c r="C14" s="22">
        <f t="shared" si="2"/>
        <v>1046.5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1493.1000000000001</v>
      </c>
      <c r="AG14" s="27">
        <f>AG10-AG11-AG12-AG13</f>
        <v>851.9000000000017</v>
      </c>
    </row>
    <row r="15" spans="1:33" ht="15" customHeight="1">
      <c r="A15" s="4" t="s">
        <v>6</v>
      </c>
      <c r="B15" s="22">
        <f>43479.3+6.1</f>
        <v>43485.4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43092.3</v>
      </c>
      <c r="AG15" s="27">
        <f aca="true" t="shared" si="3" ref="AG15:AG31">B15+C15-AF15</f>
        <v>15307.800000000003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7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21984.9</v>
      </c>
      <c r="AG16" s="71">
        <f t="shared" si="3"/>
        <v>1974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16.5</v>
      </c>
    </row>
    <row r="19" spans="1:33" ht="15.75">
      <c r="A19" s="3" t="s">
        <v>1</v>
      </c>
      <c r="B19" s="22">
        <f>3609-28</f>
        <v>3581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3008.1</v>
      </c>
      <c r="AG19" s="27">
        <f t="shared" si="3"/>
        <v>4219.9</v>
      </c>
    </row>
    <row r="20" spans="1:33" ht="15.75">
      <c r="A20" s="3" t="s">
        <v>2</v>
      </c>
      <c r="B20" s="22">
        <f>1246.2+1930.3-143</f>
        <v>3033.5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6042.4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2086.6000000000013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3265.0000000000036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20611.899999999998</v>
      </c>
      <c r="AG24" s="27">
        <f t="shared" si="3"/>
        <v>6390.600000000002</v>
      </c>
    </row>
    <row r="25" spans="1:34" s="70" customFormat="1" ht="15" customHeight="1">
      <c r="A25" s="65" t="s">
        <v>47</v>
      </c>
      <c r="B25" s="66">
        <f>20729.1-4835.2</f>
        <v>15893.899999999998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15406.800000000001</v>
      </c>
      <c r="AG25" s="71">
        <f t="shared" si="3"/>
        <v>3339.399999999996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2805.4-124.3</f>
        <v>2681.1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1289.3000000000002</v>
      </c>
      <c r="AG27" s="27">
        <f t="shared" si="3"/>
        <v>2771.5999999999995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212.60000000000002</v>
      </c>
      <c r="AG28" s="27">
        <f t="shared" si="3"/>
        <v>191.3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467.2000000000012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430.39999999999986</v>
      </c>
      <c r="AG32" s="27">
        <f>AG24-AG26-AG27-AG28-AG29-AG30-AG31</f>
        <v>471.9000000000031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393.99999999999994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37.49999999999986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699.6</v>
      </c>
      <c r="AG47" s="27">
        <f>B47+C47-AF47</f>
        <v>1003.0999999999998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589.9000000000001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367.3999999999997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213.69999999999982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937.9999999999993</v>
      </c>
    </row>
    <row r="61" spans="1:33" ht="15" customHeight="1">
      <c r="A61" s="4" t="s">
        <v>10</v>
      </c>
      <c r="B61" s="22">
        <f>70+3</f>
        <v>73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78.1</v>
      </c>
      <c r="AG61" s="22">
        <f aca="true" t="shared" si="15" ref="AG61:AG67">B61+C61-AF61</f>
        <v>64.20000000000002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12.499999999999993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197.20000000000002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4201.700000000001</v>
      </c>
      <c r="AG69" s="30">
        <f aca="true" t="shared" si="17" ref="AG69:AG92">B69+C69-AF69</f>
        <v>1035.199999999999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1000.8-44.5</f>
        <v>956.3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1974.3000000000002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>
        <v>27</v>
      </c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3254.3</v>
      </c>
      <c r="AG89" s="22">
        <f t="shared" si="17"/>
        <v>6356.999999999999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49580.100000000006</v>
      </c>
      <c r="AG92" s="22">
        <f t="shared" si="17"/>
        <v>15946.099999999991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141158.90000000002</v>
      </c>
      <c r="AG94" s="58">
        <f>AG10+AG15+AG24+AG33+AG47+AG52+AG54+AG61+AG62+AG69+AG71+AG72+AG76+AG81+AG82+AG83+AG88+AG89+AG90+AG91+AG70+AG40+AG92</f>
        <v>65426.39999999999</v>
      </c>
    </row>
    <row r="95" spans="1:33" ht="15.75">
      <c r="A95" s="3" t="s">
        <v>5</v>
      </c>
      <c r="B95" s="22">
        <f aca="true" t="shared" si="19" ref="B95:AD95">B11+B17+B26+B34+B55+B63+B73+B41+B77+B48</f>
        <v>58767.7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58821.8</v>
      </c>
      <c r="AG95" s="27">
        <f>B95+C95-AF95</f>
        <v>4901.499999999993</v>
      </c>
    </row>
    <row r="96" spans="1:33" ht="15.75">
      <c r="A96" s="3" t="s">
        <v>2</v>
      </c>
      <c r="B96" s="22">
        <f aca="true" t="shared" si="20" ref="B96:AD96">B12+B20+B29+B36+B57+B66+B44+B80+B74+B53</f>
        <v>6745.4</v>
      </c>
      <c r="C96" s="22">
        <f t="shared" si="20"/>
        <v>10493.800000000001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6530.100000000001</v>
      </c>
      <c r="AG96" s="27">
        <f>B96+C96-AF96</f>
        <v>10709.099999999999</v>
      </c>
    </row>
    <row r="97" spans="1:33" ht="15.75">
      <c r="A97" s="3" t="s">
        <v>3</v>
      </c>
      <c r="B97" s="22">
        <f aca="true" t="shared" si="21" ref="B97:AA97">B18+B27+B42+B64+B78</f>
        <v>2774.7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1296.8</v>
      </c>
      <c r="AG97" s="27">
        <f>B97+C97-AF97</f>
        <v>2868.0999999999995</v>
      </c>
    </row>
    <row r="98" spans="1:33" ht="15.75">
      <c r="A98" s="3" t="s">
        <v>1</v>
      </c>
      <c r="B98" s="22">
        <f aca="true" t="shared" si="22" ref="B98:AD98">B19+B28+B65+B35+B43+B56+B79</f>
        <v>4126.3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3274.6000000000004</v>
      </c>
      <c r="AG98" s="27">
        <f>B98+C98-AF98</f>
        <v>4592.1</v>
      </c>
    </row>
    <row r="99" spans="1:33" ht="15.75">
      <c r="A99" s="3" t="s">
        <v>17</v>
      </c>
      <c r="B99" s="22">
        <f aca="true" t="shared" si="23" ref="B99:AD99">B21+B30+B49+B37+B58+B13+B75</f>
        <v>2220.9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1381.3</v>
      </c>
    </row>
    <row r="100" spans="1:33" ht="12.75">
      <c r="A100" s="1" t="s">
        <v>41</v>
      </c>
      <c r="B100" s="2">
        <f aca="true" t="shared" si="24" ref="B100:AD100">B94-B95-B96-B97-B98-B99</f>
        <v>76762.50000000001</v>
      </c>
      <c r="C100" s="2">
        <f t="shared" si="24"/>
        <v>33659.700000000004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69447.90000000001</v>
      </c>
      <c r="AG100" s="2">
        <f>AG94-AG95-AG96-AG97-AG98-AG99</f>
        <v>40974.299999999996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2016-05-30T08:42:33Z</cp:lastPrinted>
  <dcterms:created xsi:type="dcterms:W3CDTF">2002-11-05T08:53:00Z</dcterms:created>
  <dcterms:modified xsi:type="dcterms:W3CDTF">2016-05-31T05:05:48Z</dcterms:modified>
  <cp:category/>
  <cp:version/>
  <cp:contentType/>
  <cp:contentStatus/>
</cp:coreProperties>
</file>